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0\AZP.25.1. powtorka\BC\EURO\"/>
    </mc:Choice>
  </mc:AlternateContent>
  <bookViews>
    <workbookView xWindow="60" yWindow="330" windowWidth="19320" windowHeight="9540"/>
  </bookViews>
  <sheets>
    <sheet name="Arkusz1" sheetId="1" r:id="rId1"/>
  </sheets>
  <definedNames>
    <definedName name="_xlnm.Print_Area" localSheetId="0">Arkusz1!$A$1:$J$48</definedName>
    <definedName name="_xlnm.Print_Titles" localSheetId="0">Arkusz1!$5:$5</definedName>
  </definedNames>
  <calcPr calcId="152511"/>
</workbook>
</file>

<file path=xl/calcChain.xml><?xml version="1.0" encoding="utf-8"?>
<calcChain xmlns="http://schemas.openxmlformats.org/spreadsheetml/2006/main">
  <c r="H36" i="1" l="1"/>
  <c r="I36" i="1"/>
  <c r="J36" i="1"/>
  <c r="H37" i="1"/>
  <c r="I37" i="1"/>
  <c r="J37" i="1"/>
  <c r="H10" i="1" l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H22" i="1"/>
  <c r="I22" i="1"/>
  <c r="J22" i="1"/>
  <c r="H23" i="1"/>
  <c r="I23" i="1"/>
  <c r="J23" i="1"/>
  <c r="H24" i="1"/>
  <c r="I24" i="1"/>
  <c r="J24" i="1"/>
  <c r="H25" i="1"/>
  <c r="I25" i="1"/>
  <c r="J25" i="1"/>
  <c r="H26" i="1"/>
  <c r="I26" i="1"/>
  <c r="J26" i="1"/>
  <c r="H27" i="1"/>
  <c r="I27" i="1"/>
  <c r="J27" i="1"/>
  <c r="H28" i="1"/>
  <c r="I28" i="1"/>
  <c r="J28" i="1"/>
  <c r="H29" i="1"/>
  <c r="I29" i="1"/>
  <c r="J29" i="1"/>
  <c r="H30" i="1"/>
  <c r="I30" i="1"/>
  <c r="J30" i="1"/>
  <c r="H31" i="1"/>
  <c r="I31" i="1"/>
  <c r="J31" i="1"/>
  <c r="H32" i="1"/>
  <c r="I32" i="1"/>
  <c r="J32" i="1"/>
  <c r="H33" i="1"/>
  <c r="I33" i="1"/>
  <c r="J33" i="1"/>
  <c r="H34" i="1"/>
  <c r="I34" i="1"/>
  <c r="J34" i="1"/>
  <c r="H35" i="1"/>
  <c r="I35" i="1"/>
  <c r="J35" i="1"/>
  <c r="H39" i="1" l="1"/>
</calcChain>
</file>

<file path=xl/sharedStrings.xml><?xml version="1.0" encoding="utf-8"?>
<sst xmlns="http://schemas.openxmlformats.org/spreadsheetml/2006/main" count="136" uniqueCount="86">
  <si>
    <t>Lp</t>
  </si>
  <si>
    <t>Nazwa</t>
  </si>
  <si>
    <t>…………………………………………………………………………………</t>
  </si>
  <si>
    <t>Ilość</t>
  </si>
  <si>
    <t xml:space="preserve">    </t>
  </si>
  <si>
    <t>Nr katalogowy</t>
  </si>
  <si>
    <t>nr katalogowy oferowanego produktu*</t>
  </si>
  <si>
    <t>Producent oferowanego produktu</t>
  </si>
  <si>
    <t>* W przypadku zaproponowania produktu równoważnego lub o innym numerze katalogowym, Wykonawca jest zobowiązany do podania w kol 9 i 10 zamiast wpisanego producenta i numeru katalogowego - producenta i numeru katalogowego oferowanego produktu</t>
  </si>
  <si>
    <t>Producent</t>
  </si>
  <si>
    <t>J.m. / wielkość opakownia</t>
  </si>
  <si>
    <t>Załącznik Nr 2</t>
  </si>
  <si>
    <t>(kwalifikowany podpis elektroniczny Wykonawcy)</t>
  </si>
  <si>
    <t>Adres:</t>
  </si>
  <si>
    <t>Nazwa:</t>
  </si>
  <si>
    <t>Nazwa i adres firmy składajcej ofertę:</t>
  </si>
  <si>
    <t>Inne odczynniki</t>
  </si>
  <si>
    <t>29*</t>
  </si>
  <si>
    <t>Uwaga: kwota z pozycji 29* musi być uwzględniona w wartości brutto.</t>
  </si>
  <si>
    <r>
      <t>Opis przedmiotu zamówienia- formularz cenowy na dostawę odczynników laboratoryjnych</t>
    </r>
    <r>
      <rPr>
        <b/>
        <sz val="10"/>
        <color indexed="10"/>
        <rFont val="Arial CE"/>
        <charset val="238"/>
      </rPr>
      <t xml:space="preserve"> </t>
    </r>
    <r>
      <rPr>
        <b/>
        <sz val="10"/>
        <rFont val="Arial CE"/>
        <family val="2"/>
        <charset val="238"/>
      </rPr>
      <t xml:space="preserve">firmy </t>
    </r>
    <r>
      <rPr>
        <b/>
        <sz val="10"/>
        <color rgb="FFFF0000"/>
        <rFont val="Arial CE"/>
        <charset val="238"/>
      </rPr>
      <t xml:space="preserve"> Blirt  </t>
    </r>
    <r>
      <rPr>
        <b/>
        <sz val="10"/>
        <rFont val="Arial CE"/>
        <family val="2"/>
        <charset val="238"/>
      </rPr>
      <t xml:space="preserve">do celów naukowo-badawczych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</si>
  <si>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Roztwór do nanoszenia DNA</t>
  </si>
  <si>
    <t>DNA Gdańsk</t>
  </si>
  <si>
    <t>AG16</t>
  </si>
  <si>
    <t>1 ml</t>
  </si>
  <si>
    <t>Roztwór do nanoszenia DNA - GREEN (6x)</t>
  </si>
  <si>
    <t>AG18</t>
  </si>
  <si>
    <t>Agaroza LE standard</t>
  </si>
  <si>
    <t>AG41-010</t>
  </si>
  <si>
    <t>100 g</t>
  </si>
  <si>
    <t>Amplifyme sybr no-rox mix</t>
  </si>
  <si>
    <t xml:space="preserve">AM01-020 </t>
  </si>
  <si>
    <t>200 reakcji</t>
  </si>
  <si>
    <t>AM01-200</t>
  </si>
  <si>
    <t>2000 reakcji</t>
  </si>
  <si>
    <t>EXTRACTME DNA BACTERIA KIT</t>
  </si>
  <si>
    <t>EM02-050</t>
  </si>
  <si>
    <t>50 rxn</t>
  </si>
  <si>
    <t>EM02-150</t>
  </si>
  <si>
    <t>150 rxn</t>
  </si>
  <si>
    <t>EM02-250</t>
  </si>
  <si>
    <t>250 rxn</t>
  </si>
  <si>
    <t>EXTRACTME DNA TISSUE KIT</t>
  </si>
  <si>
    <t>EM03-050</t>
  </si>
  <si>
    <t>EM03-150</t>
  </si>
  <si>
    <t>EM03-250</t>
  </si>
  <si>
    <t>ExtractMe DNA Blood Kit</t>
  </si>
  <si>
    <t>EM05-050</t>
  </si>
  <si>
    <t>EM05-150</t>
  </si>
  <si>
    <t>Extractme Total RNA Kit</t>
  </si>
  <si>
    <t>EM09-100</t>
  </si>
  <si>
    <t>100 rxn</t>
  </si>
  <si>
    <t>EM09-250</t>
  </si>
  <si>
    <t>Extractme RNA Kit</t>
  </si>
  <si>
    <t>EM11-100</t>
  </si>
  <si>
    <t>EM11-250</t>
  </si>
  <si>
    <t>EXTRACTME RNA BACTERIA &amp; YEAST KIT</t>
  </si>
  <si>
    <t>EM25-025</t>
  </si>
  <si>
    <t>25 rxn</t>
  </si>
  <si>
    <t>EM25-100</t>
  </si>
  <si>
    <t>EM25-250</t>
  </si>
  <si>
    <t xml:space="preserve">EXTRAzol </t>
  </si>
  <si>
    <t>EM30-100</t>
  </si>
  <si>
    <t>100 ml</t>
  </si>
  <si>
    <t>Marker DNA M100-500</t>
  </si>
  <si>
    <t>MR71</t>
  </si>
  <si>
    <t>100 ścież.</t>
  </si>
  <si>
    <t xml:space="preserve">Anaplazma </t>
  </si>
  <si>
    <t>PK24N</t>
  </si>
  <si>
    <t xml:space="preserve">3-COLOR PRESTAINED Protein Marker </t>
  </si>
  <si>
    <t>PM30-50</t>
  </si>
  <si>
    <t>500 µl</t>
  </si>
  <si>
    <t>Proteinase K</t>
  </si>
  <si>
    <t>RP 102B</t>
  </si>
  <si>
    <t>1000 mg</t>
  </si>
  <si>
    <t>2xPCR TaqNova RED_Master Mix</t>
  </si>
  <si>
    <t>RP85T</t>
  </si>
  <si>
    <t>TRANSCRIPTME mRNA Kit</t>
  </si>
  <si>
    <t>RT31-100</t>
  </si>
  <si>
    <t>op.</t>
  </si>
  <si>
    <t>RIBOPROTECT - Inhibitor RNaz </t>
  </si>
  <si>
    <t>RT33-100</t>
  </si>
  <si>
    <t>10000 U</t>
  </si>
  <si>
    <t>CZĘŚĆ 4</t>
  </si>
  <si>
    <t>Razem wartość brutto części nr 4</t>
  </si>
  <si>
    <t>Cena jednostkowa brutto (EUR)</t>
  </si>
  <si>
    <t>Wartość brutto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</si>
</sst>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[$€-2]\ * #,##0.00_-;\-[$€-2]\ * #,##0.00_-;_-[$€-2]\ * &quot;-&quot;??_-;_-@_-"/>
  </numFmts>
  <fonts count="14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10"/>
      <color indexed="10"/>
      <name val="Arial CE"/>
      <charset val="238"/>
    </font>
    <font>
      <b/>
      <sz val="10"/>
      <color rgb="FFFF0000"/>
      <name val="Arial CE"/>
      <charset val="238"/>
    </font>
    <font>
      <sz val="8"/>
      <color rgb="FFFF0000"/>
      <name val="Arial CE"/>
      <family val="2"/>
      <charset val="238"/>
    </font>
    <font>
      <b/>
      <sz val="11"/>
      <name val="Arial CE"/>
      <charset val="238"/>
    </font>
    <font>
      <sz val="10"/>
      <color theme="1"/>
      <name val="Arial CE"/>
      <charset val="238"/>
    </font>
    <font>
      <b/>
      <sz val="10"/>
      <color indexed="10"/>
      <name val="Arial CE"/>
      <family val="2"/>
      <charset val="238"/>
    </font>
    <font>
      <sz val="10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5999938962981048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/>
    </xf>
    <xf numFmtId="0" fontId="4" fillId="0" borderId="0" xfId="0" applyFont="1"/>
    <xf numFmtId="0" fontId="2" fillId="0" borderId="0" xfId="0" applyFont="1" applyBorder="1" applyAlignment="1">
      <alignment horizontal="center"/>
    </xf>
    <xf numFmtId="44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 readingOrder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6" fillId="0" borderId="0" xfId="0" applyFont="1"/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1" fillId="5" borderId="3" xfId="0" applyFont="1" applyFill="1" applyBorder="1"/>
    <xf numFmtId="0" fontId="11" fillId="5" borderId="3" xfId="0" applyFont="1" applyFill="1" applyBorder="1" applyAlignment="1">
      <alignment wrapText="1"/>
    </xf>
    <xf numFmtId="0" fontId="11" fillId="5" borderId="3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 wrapText="1"/>
    </xf>
    <xf numFmtId="0" fontId="11" fillId="4" borderId="3" xfId="0" applyFont="1" applyFill="1" applyBorder="1"/>
    <xf numFmtId="0" fontId="11" fillId="4" borderId="3" xfId="0" applyFont="1" applyFill="1" applyBorder="1" applyAlignment="1">
      <alignment wrapText="1"/>
    </xf>
    <xf numFmtId="0" fontId="11" fillId="4" borderId="3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 wrapText="1"/>
    </xf>
    <xf numFmtId="1" fontId="12" fillId="2" borderId="3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/>
    </xf>
    <xf numFmtId="1" fontId="13" fillId="3" borderId="1" xfId="0" applyNumberFormat="1" applyFont="1" applyFill="1" applyBorder="1" applyAlignment="1">
      <alignment horizontal="left" wrapText="1"/>
    </xf>
    <xf numFmtId="0" fontId="13" fillId="3" borderId="0" xfId="0" applyFont="1" applyFill="1"/>
    <xf numFmtId="0" fontId="13" fillId="0" borderId="0" xfId="0" applyFont="1" applyBorder="1" applyAlignment="1">
      <alignment horizontal="center"/>
    </xf>
    <xf numFmtId="49" fontId="3" fillId="0" borderId="1" xfId="0" applyNumberFormat="1" applyFont="1" applyBorder="1" applyAlignment="1">
      <alignment wrapText="1"/>
    </xf>
    <xf numFmtId="0" fontId="13" fillId="0" borderId="0" xfId="0" applyFont="1"/>
    <xf numFmtId="0" fontId="11" fillId="6" borderId="3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1" fillId="6" borderId="3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1" fontId="13" fillId="3" borderId="5" xfId="0" applyNumberFormat="1" applyFont="1" applyFill="1" applyBorder="1" applyAlignment="1">
      <alignment horizontal="center" vertical="center" wrapText="1"/>
    </xf>
    <xf numFmtId="1" fontId="13" fillId="3" borderId="6" xfId="0" applyNumberFormat="1" applyFont="1" applyFill="1" applyBorder="1" applyAlignment="1">
      <alignment horizontal="center" vertical="center" wrapText="1"/>
    </xf>
    <xf numFmtId="164" fontId="11" fillId="5" borderId="3" xfId="1" applyNumberFormat="1" applyFont="1" applyFill="1" applyBorder="1"/>
    <xf numFmtId="164" fontId="11" fillId="4" borderId="3" xfId="1" applyNumberFormat="1" applyFont="1" applyFill="1" applyBorder="1"/>
    <xf numFmtId="164" fontId="13" fillId="3" borderId="4" xfId="0" applyNumberFormat="1" applyFont="1" applyFill="1" applyBorder="1"/>
    <xf numFmtId="164" fontId="3" fillId="0" borderId="8" xfId="0" applyNumberFormat="1" applyFont="1" applyBorder="1"/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7"/>
  <sheetViews>
    <sheetView tabSelected="1" topLeftCell="A2" zoomScaleNormal="100" zoomScaleSheetLayoutView="85" workbookViewId="0">
      <selection activeCell="H39" sqref="H39"/>
    </sheetView>
  </sheetViews>
  <sheetFormatPr defaultRowHeight="11.25" x14ac:dyDescent="0.2"/>
  <cols>
    <col min="1" max="1" width="4.42578125" style="2" customWidth="1"/>
    <col min="2" max="2" width="37.5703125" style="1" customWidth="1"/>
    <col min="3" max="3" width="14.7109375" style="1" customWidth="1"/>
    <col min="4" max="4" width="21.28515625" style="1" customWidth="1"/>
    <col min="5" max="5" width="12.85546875" style="2" customWidth="1"/>
    <col min="6" max="6" width="6.140625" style="1" customWidth="1"/>
    <col min="7" max="7" width="14.140625" style="1" customWidth="1"/>
    <col min="8" max="8" width="13.42578125" style="1" customWidth="1"/>
    <col min="9" max="9" width="14.7109375" style="1" customWidth="1"/>
    <col min="10" max="10" width="14.5703125" style="1" customWidth="1"/>
    <col min="11" max="16384" width="9.140625" style="1"/>
  </cols>
  <sheetData>
    <row r="2" spans="1:10" ht="15" x14ac:dyDescent="0.25">
      <c r="B2" s="19" t="s">
        <v>15</v>
      </c>
      <c r="C2" s="17"/>
      <c r="D2" s="17"/>
    </row>
    <row r="3" spans="1:10" s="15" customFormat="1" ht="12.75" x14ac:dyDescent="0.2">
      <c r="A3" s="16"/>
      <c r="B3" s="20" t="s">
        <v>14</v>
      </c>
      <c r="C3" s="17"/>
      <c r="D3" s="17"/>
      <c r="E3" s="16"/>
    </row>
    <row r="4" spans="1:10" s="15" customFormat="1" ht="12.75" x14ac:dyDescent="0.2">
      <c r="A4" s="16"/>
      <c r="B4" s="20" t="s">
        <v>13</v>
      </c>
      <c r="C4" s="17"/>
      <c r="D4" s="17"/>
      <c r="E4" s="16"/>
    </row>
    <row r="5" spans="1:10" ht="25.5" customHeight="1" x14ac:dyDescent="0.2">
      <c r="F5" s="6" t="s">
        <v>82</v>
      </c>
      <c r="H5" s="1" t="s">
        <v>11</v>
      </c>
    </row>
    <row r="6" spans="1:10" ht="12.75" x14ac:dyDescent="0.2">
      <c r="A6" s="42" t="s">
        <v>19</v>
      </c>
      <c r="B6" s="42"/>
      <c r="C6" s="42"/>
      <c r="D6" s="42"/>
      <c r="E6" s="42"/>
      <c r="F6" s="42"/>
      <c r="G6" s="42"/>
      <c r="H6" s="42"/>
      <c r="I6" s="13"/>
      <c r="J6" s="3"/>
    </row>
    <row r="7" spans="1:10" ht="36.75" customHeight="1" x14ac:dyDescent="0.2">
      <c r="A7" s="43"/>
      <c r="B7" s="43"/>
      <c r="C7" s="43"/>
      <c r="D7" s="43"/>
      <c r="E7" s="43"/>
      <c r="F7" s="43"/>
      <c r="G7" s="43"/>
      <c r="H7" s="43"/>
      <c r="I7" s="14"/>
      <c r="J7" s="4"/>
    </row>
    <row r="8" spans="1:10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</row>
    <row r="9" spans="1:10" ht="44.25" customHeight="1" x14ac:dyDescent="0.2">
      <c r="A9" s="29" t="s">
        <v>0</v>
      </c>
      <c r="B9" s="29" t="s">
        <v>1</v>
      </c>
      <c r="C9" s="29" t="s">
        <v>9</v>
      </c>
      <c r="D9" s="29" t="s">
        <v>5</v>
      </c>
      <c r="E9" s="29" t="s">
        <v>10</v>
      </c>
      <c r="F9" s="29" t="s">
        <v>3</v>
      </c>
      <c r="G9" s="29" t="s">
        <v>84</v>
      </c>
      <c r="H9" s="30" t="s">
        <v>85</v>
      </c>
      <c r="I9" s="30" t="s">
        <v>7</v>
      </c>
      <c r="J9" s="30" t="s">
        <v>6</v>
      </c>
    </row>
    <row r="10" spans="1:10" ht="12.75" x14ac:dyDescent="0.2">
      <c r="A10" s="23">
        <v>1</v>
      </c>
      <c r="B10" s="22" t="s">
        <v>20</v>
      </c>
      <c r="C10" s="24" t="s">
        <v>21</v>
      </c>
      <c r="D10" s="23" t="s">
        <v>22</v>
      </c>
      <c r="E10" s="24" t="s">
        <v>23</v>
      </c>
      <c r="F10" s="21">
        <v>1</v>
      </c>
      <c r="G10" s="49">
        <v>0</v>
      </c>
      <c r="H10" s="49">
        <f t="shared" ref="H10:H37" si="0">F10*G10</f>
        <v>0</v>
      </c>
      <c r="I10" s="24" t="str">
        <f t="shared" ref="I10:I35" si="1">C10</f>
        <v>DNA Gdańsk</v>
      </c>
      <c r="J10" s="23" t="str">
        <f t="shared" ref="J10:J35" si="2">D10</f>
        <v>AG16</v>
      </c>
    </row>
    <row r="11" spans="1:10" ht="12.75" x14ac:dyDescent="0.2">
      <c r="A11" s="27">
        <v>2</v>
      </c>
      <c r="B11" s="26" t="s">
        <v>24</v>
      </c>
      <c r="C11" s="28" t="s">
        <v>21</v>
      </c>
      <c r="D11" s="27" t="s">
        <v>25</v>
      </c>
      <c r="E11" s="28" t="s">
        <v>23</v>
      </c>
      <c r="F11" s="25">
        <v>1</v>
      </c>
      <c r="G11" s="50">
        <v>0</v>
      </c>
      <c r="H11" s="50">
        <f t="shared" si="0"/>
        <v>0</v>
      </c>
      <c r="I11" s="41" t="str">
        <f t="shared" si="1"/>
        <v>DNA Gdańsk</v>
      </c>
      <c r="J11" s="37" t="str">
        <f t="shared" si="2"/>
        <v>AG18</v>
      </c>
    </row>
    <row r="12" spans="1:10" ht="12.75" x14ac:dyDescent="0.2">
      <c r="A12" s="23">
        <v>3</v>
      </c>
      <c r="B12" s="22" t="s">
        <v>26</v>
      </c>
      <c r="C12" s="24" t="s">
        <v>21</v>
      </c>
      <c r="D12" s="23" t="s">
        <v>27</v>
      </c>
      <c r="E12" s="24" t="s">
        <v>28</v>
      </c>
      <c r="F12" s="21">
        <v>1</v>
      </c>
      <c r="G12" s="49">
        <v>0</v>
      </c>
      <c r="H12" s="49">
        <f t="shared" si="0"/>
        <v>0</v>
      </c>
      <c r="I12" s="24" t="str">
        <f t="shared" si="1"/>
        <v>DNA Gdańsk</v>
      </c>
      <c r="J12" s="23" t="str">
        <f t="shared" si="2"/>
        <v>AG41-010</v>
      </c>
    </row>
    <row r="13" spans="1:10" ht="12.75" x14ac:dyDescent="0.2">
      <c r="A13" s="27">
        <v>4</v>
      </c>
      <c r="B13" s="26" t="s">
        <v>29</v>
      </c>
      <c r="C13" s="28" t="s">
        <v>21</v>
      </c>
      <c r="D13" s="27" t="s">
        <v>30</v>
      </c>
      <c r="E13" s="28" t="s">
        <v>31</v>
      </c>
      <c r="F13" s="25">
        <v>1</v>
      </c>
      <c r="G13" s="50">
        <v>0</v>
      </c>
      <c r="H13" s="50">
        <f t="shared" si="0"/>
        <v>0</v>
      </c>
      <c r="I13" s="41" t="str">
        <f t="shared" si="1"/>
        <v>DNA Gdańsk</v>
      </c>
      <c r="J13" s="37" t="str">
        <f t="shared" si="2"/>
        <v xml:space="preserve">AM01-020 </v>
      </c>
    </row>
    <row r="14" spans="1:10" ht="12.75" x14ac:dyDescent="0.2">
      <c r="A14" s="23">
        <v>5</v>
      </c>
      <c r="B14" s="22" t="s">
        <v>29</v>
      </c>
      <c r="C14" s="24" t="s">
        <v>21</v>
      </c>
      <c r="D14" s="23" t="s">
        <v>32</v>
      </c>
      <c r="E14" s="24" t="s">
        <v>33</v>
      </c>
      <c r="F14" s="21">
        <v>2</v>
      </c>
      <c r="G14" s="49">
        <v>0</v>
      </c>
      <c r="H14" s="49">
        <f t="shared" si="0"/>
        <v>0</v>
      </c>
      <c r="I14" s="24" t="str">
        <f t="shared" si="1"/>
        <v>DNA Gdańsk</v>
      </c>
      <c r="J14" s="23" t="str">
        <f t="shared" si="2"/>
        <v>AM01-200</v>
      </c>
    </row>
    <row r="15" spans="1:10" ht="12.75" x14ac:dyDescent="0.2">
      <c r="A15" s="27">
        <v>6</v>
      </c>
      <c r="B15" s="26" t="s">
        <v>34</v>
      </c>
      <c r="C15" s="28" t="s">
        <v>21</v>
      </c>
      <c r="D15" s="27" t="s">
        <v>35</v>
      </c>
      <c r="E15" s="28" t="s">
        <v>36</v>
      </c>
      <c r="F15" s="25">
        <v>1</v>
      </c>
      <c r="G15" s="50">
        <v>0</v>
      </c>
      <c r="H15" s="50">
        <f t="shared" si="0"/>
        <v>0</v>
      </c>
      <c r="I15" s="41" t="str">
        <f t="shared" si="1"/>
        <v>DNA Gdańsk</v>
      </c>
      <c r="J15" s="37" t="str">
        <f t="shared" si="2"/>
        <v>EM02-050</v>
      </c>
    </row>
    <row r="16" spans="1:10" ht="12.75" x14ac:dyDescent="0.2">
      <c r="A16" s="23">
        <v>7</v>
      </c>
      <c r="B16" s="22" t="s">
        <v>34</v>
      </c>
      <c r="C16" s="24" t="s">
        <v>21</v>
      </c>
      <c r="D16" s="23" t="s">
        <v>37</v>
      </c>
      <c r="E16" s="24" t="s">
        <v>38</v>
      </c>
      <c r="F16" s="21">
        <v>1</v>
      </c>
      <c r="G16" s="49">
        <v>0</v>
      </c>
      <c r="H16" s="49">
        <f t="shared" si="0"/>
        <v>0</v>
      </c>
      <c r="I16" s="24" t="str">
        <f t="shared" si="1"/>
        <v>DNA Gdańsk</v>
      </c>
      <c r="J16" s="23" t="str">
        <f t="shared" si="2"/>
        <v>EM02-150</v>
      </c>
    </row>
    <row r="17" spans="1:10" ht="12.75" x14ac:dyDescent="0.2">
      <c r="A17" s="27">
        <v>8</v>
      </c>
      <c r="B17" s="26" t="s">
        <v>34</v>
      </c>
      <c r="C17" s="28" t="s">
        <v>21</v>
      </c>
      <c r="D17" s="27" t="s">
        <v>39</v>
      </c>
      <c r="E17" s="28" t="s">
        <v>40</v>
      </c>
      <c r="F17" s="25">
        <v>1</v>
      </c>
      <c r="G17" s="50">
        <v>0</v>
      </c>
      <c r="H17" s="50">
        <f t="shared" si="0"/>
        <v>0</v>
      </c>
      <c r="I17" s="41" t="str">
        <f t="shared" si="1"/>
        <v>DNA Gdańsk</v>
      </c>
      <c r="J17" s="37" t="str">
        <f t="shared" si="2"/>
        <v>EM02-250</v>
      </c>
    </row>
    <row r="18" spans="1:10" ht="12.75" x14ac:dyDescent="0.2">
      <c r="A18" s="23">
        <v>9</v>
      </c>
      <c r="B18" s="22" t="s">
        <v>41</v>
      </c>
      <c r="C18" s="24" t="s">
        <v>21</v>
      </c>
      <c r="D18" s="23" t="s">
        <v>42</v>
      </c>
      <c r="E18" s="24" t="s">
        <v>36</v>
      </c>
      <c r="F18" s="21">
        <v>1</v>
      </c>
      <c r="G18" s="49">
        <v>0</v>
      </c>
      <c r="H18" s="49">
        <f t="shared" si="0"/>
        <v>0</v>
      </c>
      <c r="I18" s="24" t="str">
        <f t="shared" si="1"/>
        <v>DNA Gdańsk</v>
      </c>
      <c r="J18" s="23" t="str">
        <f t="shared" si="2"/>
        <v>EM03-050</v>
      </c>
    </row>
    <row r="19" spans="1:10" ht="12.75" x14ac:dyDescent="0.2">
      <c r="A19" s="27">
        <v>10</v>
      </c>
      <c r="B19" s="26" t="s">
        <v>41</v>
      </c>
      <c r="C19" s="28" t="s">
        <v>21</v>
      </c>
      <c r="D19" s="27" t="s">
        <v>43</v>
      </c>
      <c r="E19" s="28" t="s">
        <v>38</v>
      </c>
      <c r="F19" s="25">
        <v>1</v>
      </c>
      <c r="G19" s="50">
        <v>0</v>
      </c>
      <c r="H19" s="50">
        <f t="shared" si="0"/>
        <v>0</v>
      </c>
      <c r="I19" s="41" t="str">
        <f t="shared" si="1"/>
        <v>DNA Gdańsk</v>
      </c>
      <c r="J19" s="37" t="str">
        <f t="shared" si="2"/>
        <v>EM03-150</v>
      </c>
    </row>
    <row r="20" spans="1:10" s="15" customFormat="1" ht="12.75" x14ac:dyDescent="0.2">
      <c r="A20" s="23">
        <v>11</v>
      </c>
      <c r="B20" s="22" t="s">
        <v>41</v>
      </c>
      <c r="C20" s="24" t="s">
        <v>21</v>
      </c>
      <c r="D20" s="23" t="s">
        <v>44</v>
      </c>
      <c r="E20" s="24" t="s">
        <v>40</v>
      </c>
      <c r="F20" s="21">
        <v>1</v>
      </c>
      <c r="G20" s="49">
        <v>0</v>
      </c>
      <c r="H20" s="49">
        <f t="shared" si="0"/>
        <v>0</v>
      </c>
      <c r="I20" s="24" t="str">
        <f t="shared" si="1"/>
        <v>DNA Gdańsk</v>
      </c>
      <c r="J20" s="23" t="str">
        <f t="shared" si="2"/>
        <v>EM03-250</v>
      </c>
    </row>
    <row r="21" spans="1:10" s="15" customFormat="1" ht="12.75" x14ac:dyDescent="0.2">
      <c r="A21" s="27">
        <v>12</v>
      </c>
      <c r="B21" s="26" t="s">
        <v>45</v>
      </c>
      <c r="C21" s="28" t="s">
        <v>21</v>
      </c>
      <c r="D21" s="27" t="s">
        <v>46</v>
      </c>
      <c r="E21" s="28" t="s">
        <v>36</v>
      </c>
      <c r="F21" s="25">
        <v>1</v>
      </c>
      <c r="G21" s="50">
        <v>0</v>
      </c>
      <c r="H21" s="50">
        <f t="shared" si="0"/>
        <v>0</v>
      </c>
      <c r="I21" s="41" t="str">
        <f t="shared" si="1"/>
        <v>DNA Gdańsk</v>
      </c>
      <c r="J21" s="37" t="str">
        <f t="shared" si="2"/>
        <v>EM05-050</v>
      </c>
    </row>
    <row r="22" spans="1:10" s="15" customFormat="1" ht="12.75" x14ac:dyDescent="0.2">
      <c r="A22" s="23">
        <v>13</v>
      </c>
      <c r="B22" s="22" t="s">
        <v>45</v>
      </c>
      <c r="C22" s="24" t="s">
        <v>21</v>
      </c>
      <c r="D22" s="23" t="s">
        <v>47</v>
      </c>
      <c r="E22" s="24" t="s">
        <v>38</v>
      </c>
      <c r="F22" s="21">
        <v>1</v>
      </c>
      <c r="G22" s="49">
        <v>0</v>
      </c>
      <c r="H22" s="49">
        <f t="shared" si="0"/>
        <v>0</v>
      </c>
      <c r="I22" s="24" t="str">
        <f t="shared" si="1"/>
        <v>DNA Gdańsk</v>
      </c>
      <c r="J22" s="23" t="str">
        <f t="shared" si="2"/>
        <v>EM05-150</v>
      </c>
    </row>
    <row r="23" spans="1:10" s="15" customFormat="1" ht="12.75" x14ac:dyDescent="0.2">
      <c r="A23" s="27">
        <v>14</v>
      </c>
      <c r="B23" s="26" t="s">
        <v>48</v>
      </c>
      <c r="C23" s="28" t="s">
        <v>21</v>
      </c>
      <c r="D23" s="27" t="s">
        <v>49</v>
      </c>
      <c r="E23" s="28" t="s">
        <v>50</v>
      </c>
      <c r="F23" s="25">
        <v>1</v>
      </c>
      <c r="G23" s="50">
        <v>0</v>
      </c>
      <c r="H23" s="50">
        <f t="shared" si="0"/>
        <v>0</v>
      </c>
      <c r="I23" s="41" t="str">
        <f t="shared" si="1"/>
        <v>DNA Gdańsk</v>
      </c>
      <c r="J23" s="37" t="str">
        <f t="shared" si="2"/>
        <v>EM09-100</v>
      </c>
    </row>
    <row r="24" spans="1:10" s="15" customFormat="1" ht="12.75" x14ac:dyDescent="0.2">
      <c r="A24" s="23">
        <v>15</v>
      </c>
      <c r="B24" s="22" t="s">
        <v>48</v>
      </c>
      <c r="C24" s="24" t="s">
        <v>21</v>
      </c>
      <c r="D24" s="23" t="s">
        <v>51</v>
      </c>
      <c r="E24" s="24" t="s">
        <v>40</v>
      </c>
      <c r="F24" s="21">
        <v>1</v>
      </c>
      <c r="G24" s="49">
        <v>0</v>
      </c>
      <c r="H24" s="49">
        <f t="shared" si="0"/>
        <v>0</v>
      </c>
      <c r="I24" s="24" t="str">
        <f t="shared" si="1"/>
        <v>DNA Gdańsk</v>
      </c>
      <c r="J24" s="23" t="str">
        <f t="shared" si="2"/>
        <v>EM09-250</v>
      </c>
    </row>
    <row r="25" spans="1:10" s="15" customFormat="1" ht="12.75" x14ac:dyDescent="0.2">
      <c r="A25" s="27">
        <v>16</v>
      </c>
      <c r="B25" s="26" t="s">
        <v>52</v>
      </c>
      <c r="C25" s="28" t="s">
        <v>21</v>
      </c>
      <c r="D25" s="27" t="s">
        <v>53</v>
      </c>
      <c r="E25" s="28" t="s">
        <v>50</v>
      </c>
      <c r="F25" s="25">
        <v>1</v>
      </c>
      <c r="G25" s="50">
        <v>0</v>
      </c>
      <c r="H25" s="50">
        <f t="shared" si="0"/>
        <v>0</v>
      </c>
      <c r="I25" s="41" t="str">
        <f t="shared" si="1"/>
        <v>DNA Gdańsk</v>
      </c>
      <c r="J25" s="37" t="str">
        <f t="shared" si="2"/>
        <v>EM11-100</v>
      </c>
    </row>
    <row r="26" spans="1:10" s="15" customFormat="1" ht="12.75" x14ac:dyDescent="0.2">
      <c r="A26" s="23">
        <v>17</v>
      </c>
      <c r="B26" s="22" t="s">
        <v>52</v>
      </c>
      <c r="C26" s="24" t="s">
        <v>21</v>
      </c>
      <c r="D26" s="23" t="s">
        <v>54</v>
      </c>
      <c r="E26" s="24" t="s">
        <v>40</v>
      </c>
      <c r="F26" s="21">
        <v>1</v>
      </c>
      <c r="G26" s="49">
        <v>0</v>
      </c>
      <c r="H26" s="49">
        <f t="shared" si="0"/>
        <v>0</v>
      </c>
      <c r="I26" s="24" t="str">
        <f t="shared" si="1"/>
        <v>DNA Gdańsk</v>
      </c>
      <c r="J26" s="23" t="str">
        <f t="shared" si="2"/>
        <v>EM11-250</v>
      </c>
    </row>
    <row r="27" spans="1:10" s="15" customFormat="1" ht="25.5" x14ac:dyDescent="0.2">
      <c r="A27" s="27">
        <v>18</v>
      </c>
      <c r="B27" s="26" t="s">
        <v>55</v>
      </c>
      <c r="C27" s="28" t="s">
        <v>21</v>
      </c>
      <c r="D27" s="27" t="s">
        <v>56</v>
      </c>
      <c r="E27" s="28" t="s">
        <v>57</v>
      </c>
      <c r="F27" s="25">
        <v>1</v>
      </c>
      <c r="G27" s="50">
        <v>0</v>
      </c>
      <c r="H27" s="50">
        <f t="shared" si="0"/>
        <v>0</v>
      </c>
      <c r="I27" s="41" t="str">
        <f t="shared" si="1"/>
        <v>DNA Gdańsk</v>
      </c>
      <c r="J27" s="37" t="str">
        <f t="shared" si="2"/>
        <v>EM25-025</v>
      </c>
    </row>
    <row r="28" spans="1:10" s="15" customFormat="1" ht="25.5" x14ac:dyDescent="0.2">
      <c r="A28" s="23">
        <v>19</v>
      </c>
      <c r="B28" s="22" t="s">
        <v>55</v>
      </c>
      <c r="C28" s="24" t="s">
        <v>21</v>
      </c>
      <c r="D28" s="23" t="s">
        <v>58</v>
      </c>
      <c r="E28" s="24" t="s">
        <v>50</v>
      </c>
      <c r="F28" s="21">
        <v>1</v>
      </c>
      <c r="G28" s="49">
        <v>0</v>
      </c>
      <c r="H28" s="49">
        <f t="shared" si="0"/>
        <v>0</v>
      </c>
      <c r="I28" s="24" t="str">
        <f t="shared" si="1"/>
        <v>DNA Gdańsk</v>
      </c>
      <c r="J28" s="23" t="str">
        <f t="shared" si="2"/>
        <v>EM25-100</v>
      </c>
    </row>
    <row r="29" spans="1:10" s="15" customFormat="1" ht="25.5" x14ac:dyDescent="0.2">
      <c r="A29" s="27">
        <v>20</v>
      </c>
      <c r="B29" s="26" t="s">
        <v>55</v>
      </c>
      <c r="C29" s="28" t="s">
        <v>21</v>
      </c>
      <c r="D29" s="27" t="s">
        <v>59</v>
      </c>
      <c r="E29" s="28" t="s">
        <v>40</v>
      </c>
      <c r="F29" s="25">
        <v>1</v>
      </c>
      <c r="G29" s="50">
        <v>0</v>
      </c>
      <c r="H29" s="50">
        <f t="shared" si="0"/>
        <v>0</v>
      </c>
      <c r="I29" s="41" t="str">
        <f t="shared" si="1"/>
        <v>DNA Gdańsk</v>
      </c>
      <c r="J29" s="37" t="str">
        <f t="shared" si="2"/>
        <v>EM25-250</v>
      </c>
    </row>
    <row r="30" spans="1:10" s="15" customFormat="1" ht="12.75" x14ac:dyDescent="0.2">
      <c r="A30" s="23">
        <v>21</v>
      </c>
      <c r="B30" s="22" t="s">
        <v>60</v>
      </c>
      <c r="C30" s="24" t="s">
        <v>21</v>
      </c>
      <c r="D30" s="23" t="s">
        <v>61</v>
      </c>
      <c r="E30" s="24" t="s">
        <v>62</v>
      </c>
      <c r="F30" s="21">
        <v>1</v>
      </c>
      <c r="G30" s="49">
        <v>0</v>
      </c>
      <c r="H30" s="49">
        <f t="shared" si="0"/>
        <v>0</v>
      </c>
      <c r="I30" s="24" t="str">
        <f t="shared" si="1"/>
        <v>DNA Gdańsk</v>
      </c>
      <c r="J30" s="23" t="str">
        <f t="shared" si="2"/>
        <v>EM30-100</v>
      </c>
    </row>
    <row r="31" spans="1:10" s="15" customFormat="1" ht="12.75" x14ac:dyDescent="0.2">
      <c r="A31" s="27">
        <v>22</v>
      </c>
      <c r="B31" s="26" t="s">
        <v>63</v>
      </c>
      <c r="C31" s="28" t="s">
        <v>21</v>
      </c>
      <c r="D31" s="27" t="s">
        <v>64</v>
      </c>
      <c r="E31" s="28" t="s">
        <v>65</v>
      </c>
      <c r="F31" s="25">
        <v>1</v>
      </c>
      <c r="G31" s="50">
        <v>0</v>
      </c>
      <c r="H31" s="50">
        <f t="shared" si="0"/>
        <v>0</v>
      </c>
      <c r="I31" s="41" t="str">
        <f t="shared" si="1"/>
        <v>DNA Gdańsk</v>
      </c>
      <c r="J31" s="37" t="str">
        <f t="shared" si="2"/>
        <v>MR71</v>
      </c>
    </row>
    <row r="32" spans="1:10" s="15" customFormat="1" ht="12.75" x14ac:dyDescent="0.2">
      <c r="A32" s="23">
        <v>23</v>
      </c>
      <c r="B32" s="22" t="s">
        <v>66</v>
      </c>
      <c r="C32" s="24" t="s">
        <v>21</v>
      </c>
      <c r="D32" s="23" t="s">
        <v>67</v>
      </c>
      <c r="E32" s="24" t="s">
        <v>36</v>
      </c>
      <c r="F32" s="21">
        <v>1</v>
      </c>
      <c r="G32" s="49">
        <v>0</v>
      </c>
      <c r="H32" s="49">
        <f t="shared" si="0"/>
        <v>0</v>
      </c>
      <c r="I32" s="24" t="str">
        <f t="shared" si="1"/>
        <v>DNA Gdańsk</v>
      </c>
      <c r="J32" s="23" t="str">
        <f t="shared" si="2"/>
        <v>PK24N</v>
      </c>
    </row>
    <row r="33" spans="1:10" s="15" customFormat="1" ht="12.75" x14ac:dyDescent="0.2">
      <c r="A33" s="27">
        <v>24</v>
      </c>
      <c r="B33" s="26" t="s">
        <v>68</v>
      </c>
      <c r="C33" s="28" t="s">
        <v>21</v>
      </c>
      <c r="D33" s="27" t="s">
        <v>69</v>
      </c>
      <c r="E33" s="28" t="s">
        <v>70</v>
      </c>
      <c r="F33" s="25">
        <v>1</v>
      </c>
      <c r="G33" s="50">
        <v>0</v>
      </c>
      <c r="H33" s="50">
        <f t="shared" si="0"/>
        <v>0</v>
      </c>
      <c r="I33" s="41" t="str">
        <f t="shared" si="1"/>
        <v>DNA Gdańsk</v>
      </c>
      <c r="J33" s="37" t="str">
        <f t="shared" si="2"/>
        <v>PM30-50</v>
      </c>
    </row>
    <row r="34" spans="1:10" s="15" customFormat="1" ht="12.75" x14ac:dyDescent="0.2">
      <c r="A34" s="23">
        <v>25</v>
      </c>
      <c r="B34" s="22" t="s">
        <v>71</v>
      </c>
      <c r="C34" s="24" t="s">
        <v>21</v>
      </c>
      <c r="D34" s="23" t="s">
        <v>72</v>
      </c>
      <c r="E34" s="24" t="s">
        <v>73</v>
      </c>
      <c r="F34" s="21">
        <v>1</v>
      </c>
      <c r="G34" s="49">
        <v>0</v>
      </c>
      <c r="H34" s="49">
        <f t="shared" si="0"/>
        <v>0</v>
      </c>
      <c r="I34" s="24" t="str">
        <f t="shared" si="1"/>
        <v>DNA Gdańsk</v>
      </c>
      <c r="J34" s="23" t="str">
        <f t="shared" si="2"/>
        <v>RP 102B</v>
      </c>
    </row>
    <row r="35" spans="1:10" s="15" customFormat="1" ht="12.75" x14ac:dyDescent="0.2">
      <c r="A35" s="27">
        <v>26</v>
      </c>
      <c r="B35" s="26" t="s">
        <v>74</v>
      </c>
      <c r="C35" s="28" t="s">
        <v>21</v>
      </c>
      <c r="D35" s="27" t="s">
        <v>75</v>
      </c>
      <c r="E35" s="28" t="s">
        <v>50</v>
      </c>
      <c r="F35" s="25">
        <v>1</v>
      </c>
      <c r="G35" s="50">
        <v>0</v>
      </c>
      <c r="H35" s="50">
        <f t="shared" si="0"/>
        <v>0</v>
      </c>
      <c r="I35" s="41" t="str">
        <f t="shared" si="1"/>
        <v>DNA Gdańsk</v>
      </c>
      <c r="J35" s="37" t="str">
        <f t="shared" si="2"/>
        <v>RP85T</v>
      </c>
    </row>
    <row r="36" spans="1:10" s="15" customFormat="1" ht="12.75" x14ac:dyDescent="0.2">
      <c r="A36" s="23">
        <v>27</v>
      </c>
      <c r="B36" s="22" t="s">
        <v>76</v>
      </c>
      <c r="C36" s="24" t="s">
        <v>21</v>
      </c>
      <c r="D36" s="23" t="s">
        <v>77</v>
      </c>
      <c r="E36" s="24" t="s">
        <v>78</v>
      </c>
      <c r="F36" s="21">
        <v>1</v>
      </c>
      <c r="G36" s="49">
        <v>0</v>
      </c>
      <c r="H36" s="49">
        <f t="shared" si="0"/>
        <v>0</v>
      </c>
      <c r="I36" s="24" t="str">
        <f t="shared" ref="I36:I37" si="3">C36</f>
        <v>DNA Gdańsk</v>
      </c>
      <c r="J36" s="23" t="str">
        <f t="shared" ref="J36:J37" si="4">D36</f>
        <v>RT31-100</v>
      </c>
    </row>
    <row r="37" spans="1:10" s="15" customFormat="1" ht="12.75" x14ac:dyDescent="0.2">
      <c r="A37" s="27">
        <v>28</v>
      </c>
      <c r="B37" s="26" t="s">
        <v>79</v>
      </c>
      <c r="C37" s="28" t="s">
        <v>21</v>
      </c>
      <c r="D37" s="27" t="s">
        <v>80</v>
      </c>
      <c r="E37" s="28" t="s">
        <v>81</v>
      </c>
      <c r="F37" s="25">
        <v>2</v>
      </c>
      <c r="G37" s="50">
        <v>0</v>
      </c>
      <c r="H37" s="50">
        <f t="shared" si="0"/>
        <v>0</v>
      </c>
      <c r="I37" s="41" t="str">
        <f t="shared" si="3"/>
        <v>DNA Gdańsk</v>
      </c>
      <c r="J37" s="37" t="str">
        <f t="shared" si="4"/>
        <v>RT33-100</v>
      </c>
    </row>
    <row r="38" spans="1:10" s="33" customFormat="1" ht="13.5" thickBot="1" x14ac:dyDescent="0.25">
      <c r="A38" s="31" t="s">
        <v>17</v>
      </c>
      <c r="B38" s="32" t="s">
        <v>16</v>
      </c>
      <c r="C38" s="47"/>
      <c r="D38" s="48"/>
      <c r="E38" s="48"/>
      <c r="F38" s="48"/>
      <c r="G38" s="40"/>
      <c r="H38" s="51">
        <v>3000</v>
      </c>
      <c r="I38" s="38"/>
      <c r="J38" s="39"/>
    </row>
    <row r="39" spans="1:10" s="36" customFormat="1" ht="13.5" thickBot="1" x14ac:dyDescent="0.25">
      <c r="A39" s="34"/>
      <c r="B39" s="35" t="s">
        <v>83</v>
      </c>
      <c r="C39" s="45"/>
      <c r="D39" s="46"/>
      <c r="E39" s="46"/>
      <c r="F39" s="46"/>
      <c r="G39" s="39"/>
      <c r="H39" s="52">
        <f>SUM(H10:H38)</f>
        <v>3000</v>
      </c>
      <c r="I39" s="39"/>
      <c r="J39" s="39"/>
    </row>
    <row r="40" spans="1:10" ht="12.75" x14ac:dyDescent="0.2">
      <c r="A40" s="7"/>
      <c r="B40" s="9"/>
      <c r="C40" s="9"/>
      <c r="D40" s="9"/>
      <c r="E40" s="7"/>
      <c r="F40" s="9"/>
      <c r="G40" s="9"/>
      <c r="H40" s="9" t="s">
        <v>4</v>
      </c>
      <c r="I40"/>
      <c r="J40"/>
    </row>
    <row r="41" spans="1:10" ht="49.5" customHeight="1" x14ac:dyDescent="0.2">
      <c r="A41" s="7"/>
      <c r="B41" s="44" t="s">
        <v>8</v>
      </c>
      <c r="C41" s="44"/>
      <c r="D41" s="44"/>
      <c r="E41" s="44"/>
      <c r="F41" s="44"/>
      <c r="G41" s="9"/>
      <c r="H41" s="8"/>
      <c r="I41"/>
      <c r="J41"/>
    </row>
    <row r="42" spans="1:10" ht="12.75" x14ac:dyDescent="0.2">
      <c r="D42" s="9"/>
      <c r="E42" s="7"/>
      <c r="F42" s="9"/>
      <c r="G42" s="9"/>
      <c r="H42" s="9"/>
      <c r="I42"/>
      <c r="J42"/>
    </row>
    <row r="43" spans="1:10" s="11" customFormat="1" ht="12.75" x14ac:dyDescent="0.2">
      <c r="A43" s="10"/>
      <c r="B43" s="12"/>
      <c r="C43" s="12"/>
      <c r="D43" s="12"/>
      <c r="E43" s="12"/>
      <c r="F43" s="12"/>
      <c r="I43"/>
      <c r="J43"/>
    </row>
    <row r="44" spans="1:10" ht="12.75" x14ac:dyDescent="0.2">
      <c r="B44" s="18" t="s">
        <v>18</v>
      </c>
      <c r="C44" s="11"/>
      <c r="I44"/>
      <c r="J44"/>
    </row>
    <row r="45" spans="1:10" ht="12.75" x14ac:dyDescent="0.2">
      <c r="E45" s="1"/>
      <c r="I45"/>
      <c r="J45"/>
    </row>
    <row r="46" spans="1:10" ht="12.75" x14ac:dyDescent="0.2">
      <c r="B46" s="1" t="s">
        <v>2</v>
      </c>
      <c r="E46" s="1"/>
      <c r="I46"/>
      <c r="J46"/>
    </row>
    <row r="47" spans="1:10" x14ac:dyDescent="0.2">
      <c r="B47" s="15" t="s">
        <v>12</v>
      </c>
      <c r="E47" s="1"/>
    </row>
  </sheetData>
  <mergeCells count="4">
    <mergeCell ref="A6:H7"/>
    <mergeCell ref="B41:F41"/>
    <mergeCell ref="C39:F39"/>
    <mergeCell ref="C38:F3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7" orientation="landscape" horizontalDpi="300" verticalDpi="300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2020-03-04T13:44:33Z</cp:lastPrinted>
  <dcterms:created xsi:type="dcterms:W3CDTF">2002-11-08T11:04:29Z</dcterms:created>
  <dcterms:modified xsi:type="dcterms:W3CDTF">2020-12-08T09:54:52Z</dcterms:modified>
</cp:coreProperties>
</file>